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4695" windowHeight="4635" activeTab="1"/>
  </bookViews>
  <sheets>
    <sheet name="LordsTrading" sheetId="7" r:id="rId1"/>
    <sheet name="Wealth Sheet" sheetId="8" r:id="rId2"/>
  </sheets>
  <calcPr calcId="124519"/>
</workbook>
</file>

<file path=xl/calcChain.xml><?xml version="1.0" encoding="utf-8"?>
<calcChain xmlns="http://schemas.openxmlformats.org/spreadsheetml/2006/main">
  <c r="D5" i="8"/>
  <c r="F6" s="1"/>
  <c r="I5" l="1"/>
  <c r="I6" s="1"/>
  <c r="D6"/>
  <c r="F7" s="1"/>
  <c r="I7" s="1"/>
  <c r="D7" l="1"/>
  <c r="F8" s="1"/>
  <c r="I8" s="1"/>
  <c r="D8" l="1"/>
  <c r="F9" s="1"/>
  <c r="I9" l="1"/>
  <c r="D9"/>
  <c r="F10" l="1"/>
  <c r="I10" s="1"/>
  <c r="D10"/>
  <c r="F11" l="1"/>
  <c r="I11" s="1"/>
  <c r="D11" l="1"/>
  <c r="F12" l="1"/>
  <c r="I12" s="1"/>
  <c r="D12"/>
  <c r="F13" l="1"/>
  <c r="I13" s="1"/>
  <c r="D13" l="1"/>
  <c r="F14" l="1"/>
  <c r="I14" s="1"/>
  <c r="D14"/>
  <c r="F15" l="1"/>
  <c r="I15" s="1"/>
  <c r="D15" l="1"/>
  <c r="F16" l="1"/>
  <c r="I16" s="1"/>
  <c r="D16"/>
  <c r="F17" l="1"/>
  <c r="I17" l="1"/>
  <c r="J19"/>
  <c r="D17"/>
  <c r="D19" s="1"/>
  <c r="D22" l="1"/>
</calcChain>
</file>

<file path=xl/sharedStrings.xml><?xml version="1.0" encoding="utf-8"?>
<sst xmlns="http://schemas.openxmlformats.org/spreadsheetml/2006/main" count="34" uniqueCount="31">
  <si>
    <r>
      <t>LORDS</t>
    </r>
    <r>
      <rPr>
        <b/>
        <sz val="48"/>
        <color theme="3" tint="-0.249977111117893"/>
        <rFont val="Calibri"/>
        <family val="2"/>
        <scheme val="minor"/>
      </rPr>
      <t>TRADING</t>
    </r>
    <r>
      <rPr>
        <b/>
        <sz val="48"/>
        <color theme="1"/>
        <rFont val="Calibri"/>
        <family val="2"/>
        <scheme val="minor"/>
      </rPr>
      <t xml:space="preserve"> SHEETS</t>
    </r>
  </si>
  <si>
    <t>Disclaimer:</t>
  </si>
  <si>
    <t>LordsTrading is an educational site only, and is not a financial adviser or broker.
 Options are risky and may not be suitable for everyone. If you need professional investment advice, please contact a registered investment adviser. 
All option stocks, ETFs, Commodities, Indices and other securities mentioned in our courses are only for educational and illustrative purposes,
 including all indication of profits made, investment total calculations and strategy values. You are implicitly agreeing to these terms by visiting our site and accessing our materials.</t>
  </si>
  <si>
    <t xml:space="preserve">Website: www.LordsTrading.com </t>
  </si>
  <si>
    <t>Please do not hesitate to contact us if you want to learn more about this spreadsheet.</t>
  </si>
  <si>
    <t>Contact: 07 432 644 790               Reference: P.Davidson</t>
  </si>
  <si>
    <t xml:space="preserve">Starting Investment: </t>
  </si>
  <si>
    <t>MAY</t>
  </si>
  <si>
    <t>APRIL</t>
  </si>
  <si>
    <t>JUNE</t>
  </si>
  <si>
    <t>JULY</t>
  </si>
  <si>
    <t>AUGUST</t>
  </si>
  <si>
    <t>SEPTEMBER</t>
  </si>
  <si>
    <t>OCTOBER</t>
  </si>
  <si>
    <t>NOVEMBER</t>
  </si>
  <si>
    <t>DECEMBER</t>
  </si>
  <si>
    <t>JANUARY</t>
  </si>
  <si>
    <t>FEBRUARY</t>
  </si>
  <si>
    <t>MARCH</t>
  </si>
  <si>
    <t>Total Annual amount</t>
  </si>
  <si>
    <t>Total Savings</t>
  </si>
  <si>
    <t>Investment Funds</t>
  </si>
  <si>
    <t>LordsTrading Wealth Tree (12 Months)</t>
  </si>
  <si>
    <t>Enter here (£/$)</t>
  </si>
  <si>
    <t>My Current Total Savings</t>
  </si>
  <si>
    <t>Explaination of the spreadsheet</t>
  </si>
  <si>
    <t>Saving (50% of every profit)</t>
  </si>
  <si>
    <t>Yes/no</t>
  </si>
  <si>
    <r>
      <rPr>
        <sz val="14"/>
        <color theme="1"/>
        <rFont val="Calibri"/>
        <family val="2"/>
        <scheme val="minor"/>
      </rPr>
      <t>The principle is based on</t>
    </r>
    <r>
      <rPr>
        <b/>
        <u/>
        <sz val="14"/>
        <color theme="1"/>
        <rFont val="Calibri"/>
        <family val="2"/>
        <scheme val="minor"/>
      </rPr>
      <t xml:space="preserve"> doubling investment every month</t>
    </r>
    <r>
      <rPr>
        <sz val="14"/>
        <color theme="1"/>
        <rFont val="Calibri"/>
        <family val="2"/>
        <scheme val="minor"/>
      </rPr>
      <t xml:space="preserve"> and </t>
    </r>
    <r>
      <rPr>
        <b/>
        <u/>
        <sz val="14"/>
        <color theme="1"/>
        <rFont val="Calibri"/>
        <family val="2"/>
        <scheme val="minor"/>
      </rPr>
      <t>saving 50% of the profit</t>
    </r>
    <r>
      <rPr>
        <b/>
        <sz val="14"/>
        <color theme="1"/>
        <rFont val="Calibri"/>
        <family val="2"/>
        <scheme val="minor"/>
      </rPr>
      <t xml:space="preserve"> </t>
    </r>
    <r>
      <rPr>
        <sz val="14"/>
        <color theme="1"/>
        <rFont val="Calibri"/>
        <family val="2"/>
        <scheme val="minor"/>
      </rPr>
      <t xml:space="preserve">on the trade. The next month investment will be the sum of the previous month's investment amount and half of the previous month's profit. </t>
    </r>
    <r>
      <rPr>
        <sz val="11"/>
        <color theme="1"/>
        <rFont val="Calibri"/>
        <family val="2"/>
        <scheme val="minor"/>
      </rPr>
      <t xml:space="preserve">
</t>
    </r>
    <r>
      <rPr>
        <b/>
        <u/>
        <sz val="11"/>
        <color theme="1"/>
        <rFont val="Calibri"/>
        <family val="2"/>
        <scheme val="minor"/>
      </rPr>
      <t xml:space="preserve">Rules of Trading
</t>
    </r>
    <r>
      <rPr>
        <b/>
        <sz val="11"/>
        <color theme="1"/>
        <rFont val="Calibri"/>
        <family val="2"/>
        <scheme val="minor"/>
      </rPr>
      <t>1. ALL MFATS - NATAD
2. Detailed Analysis (Equity)
3. Entry and Exit dates
4. Add 7 days and half tolerance
5. Profit savings never go back into trading.
6. Only one trade a month
7. Pay your tithe and tax :-)</t>
    </r>
  </si>
  <si>
    <t>Successful</t>
  </si>
  <si>
    <t>(Monthly doubling of investment)</t>
  </si>
</sst>
</file>

<file path=xl/styles.xml><?xml version="1.0" encoding="utf-8"?>
<styleSheet xmlns="http://schemas.openxmlformats.org/spreadsheetml/2006/main">
  <numFmts count="1">
    <numFmt numFmtId="43" formatCode="_-* #,##0.00_-;\-* #,##0.00_-;_-* &quot;-&quot;??_-;_-@_-"/>
  </numFmts>
  <fonts count="10">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48"/>
      <color theme="3" tint="-0.249977111117893"/>
      <name val="Calibri"/>
      <family val="2"/>
      <scheme val="minor"/>
    </font>
    <font>
      <sz val="11"/>
      <color theme="1"/>
      <name val="Calibri"/>
      <family val="2"/>
      <scheme val="minor"/>
    </font>
    <font>
      <b/>
      <u/>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s>
  <fills count="10">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EEB208"/>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0" fontId="0" fillId="0" borderId="4" xfId="0" applyBorder="1"/>
    <xf numFmtId="0" fontId="0" fillId="0" borderId="0" xfId="0" applyBorder="1"/>
    <xf numFmtId="0" fontId="0" fillId="4" borderId="0" xfId="0" applyFill="1" applyBorder="1"/>
    <xf numFmtId="0" fontId="2" fillId="4" borderId="0" xfId="0" applyFont="1" applyFill="1" applyBorder="1"/>
    <xf numFmtId="0" fontId="0" fillId="0" borderId="0" xfId="0" applyFill="1" applyBorder="1"/>
    <xf numFmtId="0" fontId="0" fillId="0" borderId="7" xfId="0" applyBorder="1"/>
    <xf numFmtId="0" fontId="0" fillId="0" borderId="4" xfId="0" applyFill="1" applyBorder="1"/>
    <xf numFmtId="0" fontId="2" fillId="0" borderId="0" xfId="0" applyFont="1"/>
    <xf numFmtId="0" fontId="3" fillId="5" borderId="1" xfId="0" applyFont="1" applyFill="1" applyBorder="1" applyAlignment="1">
      <alignment horizontal="center" vertical="center" textRotation="45"/>
    </xf>
    <xf numFmtId="0" fontId="3" fillId="5" borderId="2" xfId="0" applyFont="1" applyFill="1" applyBorder="1" applyAlignment="1">
      <alignment horizontal="center" vertical="center" textRotation="45"/>
    </xf>
    <xf numFmtId="0" fontId="3" fillId="5" borderId="3" xfId="0" applyFont="1" applyFill="1" applyBorder="1" applyAlignment="1">
      <alignment horizontal="center" vertical="center" textRotation="45"/>
    </xf>
    <xf numFmtId="0" fontId="3" fillId="5" borderId="4" xfId="0" applyFont="1" applyFill="1" applyBorder="1" applyAlignment="1">
      <alignment horizontal="center" vertical="center" textRotation="45"/>
    </xf>
    <xf numFmtId="0" fontId="3" fillId="5" borderId="0" xfId="0" applyFont="1" applyFill="1" applyBorder="1" applyAlignment="1">
      <alignment horizontal="center" vertical="center" textRotation="45"/>
    </xf>
    <xf numFmtId="0" fontId="3" fillId="5" borderId="5" xfId="0" applyFont="1" applyFill="1" applyBorder="1" applyAlignment="1">
      <alignment horizontal="center" vertical="center" textRotation="45"/>
    </xf>
    <xf numFmtId="0" fontId="3" fillId="5" borderId="6" xfId="0" applyFont="1" applyFill="1" applyBorder="1" applyAlignment="1">
      <alignment horizontal="center" vertical="center" textRotation="45"/>
    </xf>
    <xf numFmtId="0" fontId="3" fillId="5" borderId="7" xfId="0" applyFont="1" applyFill="1" applyBorder="1" applyAlignment="1">
      <alignment horizontal="center" vertical="center" textRotation="45"/>
    </xf>
    <xf numFmtId="0" fontId="3" fillId="5" borderId="8" xfId="0" applyFont="1" applyFill="1" applyBorder="1" applyAlignment="1">
      <alignment horizontal="center" vertical="center" textRotation="45"/>
    </xf>
    <xf numFmtId="0" fontId="0" fillId="0" borderId="1"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0" fillId="0" borderId="0" xfId="0" applyBorder="1" applyAlignment="1">
      <alignment horizontal="right"/>
    </xf>
    <xf numFmtId="0" fontId="0" fillId="7" borderId="4" xfId="0" applyFill="1" applyBorder="1"/>
    <xf numFmtId="0" fontId="2" fillId="0" borderId="6" xfId="0" applyFont="1" applyBorder="1"/>
    <xf numFmtId="0" fontId="2" fillId="0" borderId="7" xfId="0" applyFont="1" applyBorder="1" applyAlignment="1">
      <alignment horizontal="right"/>
    </xf>
    <xf numFmtId="0" fontId="0" fillId="3" borderId="3" xfId="0" applyFill="1" applyBorder="1"/>
    <xf numFmtId="0" fontId="0" fillId="3" borderId="6" xfId="0" applyFill="1" applyBorder="1"/>
    <xf numFmtId="0" fontId="0" fillId="9" borderId="6" xfId="0" applyFill="1" applyBorder="1"/>
    <xf numFmtId="0" fontId="0" fillId="0" borderId="0" xfId="0" applyFill="1" applyBorder="1" applyAlignment="1">
      <alignment horizontal="right"/>
    </xf>
    <xf numFmtId="0" fontId="1" fillId="0" borderId="0" xfId="0" applyFont="1" applyFill="1" applyBorder="1"/>
    <xf numFmtId="0" fontId="0" fillId="8" borderId="1"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0"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2" fillId="3" borderId="1" xfId="0" applyFont="1" applyFill="1" applyBorder="1"/>
    <xf numFmtId="0" fontId="2" fillId="9" borderId="1" xfId="0" applyFont="1" applyFill="1" applyBorder="1"/>
    <xf numFmtId="0" fontId="2" fillId="9" borderId="3" xfId="0" applyFont="1" applyFill="1" applyBorder="1"/>
    <xf numFmtId="0" fontId="2" fillId="0" borderId="0" xfId="0" applyFont="1" applyFill="1" applyBorder="1" applyAlignment="1">
      <alignment horizontal="left"/>
    </xf>
    <xf numFmtId="0" fontId="2" fillId="8" borderId="9" xfId="0" applyFont="1" applyFill="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7" borderId="0" xfId="0" applyFont="1" applyFill="1" applyBorder="1"/>
    <xf numFmtId="43" fontId="0" fillId="3" borderId="8" xfId="1" applyFont="1" applyFill="1" applyBorder="1"/>
    <xf numFmtId="43" fontId="0" fillId="9" borderId="8" xfId="1" applyFont="1" applyFill="1" applyBorder="1"/>
    <xf numFmtId="43" fontId="0" fillId="2" borderId="9" xfId="1" applyFont="1" applyFill="1" applyBorder="1" applyAlignment="1">
      <alignment horizontal="center"/>
    </xf>
    <xf numFmtId="43" fontId="0" fillId="2" borderId="10" xfId="1" applyFont="1" applyFill="1" applyBorder="1" applyAlignment="1">
      <alignment horizontal="center"/>
    </xf>
    <xf numFmtId="43" fontId="0" fillId="2" borderId="11" xfId="1" applyFont="1" applyFill="1" applyBorder="1" applyAlignment="1">
      <alignment horizontal="center"/>
    </xf>
    <xf numFmtId="43" fontId="0" fillId="0" borderId="0" xfId="1" applyFont="1" applyBorder="1"/>
    <xf numFmtId="0" fontId="0" fillId="0" borderId="0" xfId="0" applyProtection="1">
      <protection locked="0"/>
    </xf>
    <xf numFmtId="43" fontId="0" fillId="6" borderId="12" xfId="1" applyFont="1" applyFill="1" applyBorder="1" applyProtection="1">
      <protection locked="0"/>
    </xf>
    <xf numFmtId="0" fontId="0" fillId="6" borderId="2" xfId="0" applyFill="1" applyBorder="1" applyAlignment="1">
      <alignment horizontal="center"/>
    </xf>
    <xf numFmtId="0" fontId="0" fillId="0" borderId="0" xfId="0" applyAlignment="1" applyProtection="1">
      <alignment horizontal="center" vertical="center"/>
      <protection locked="0"/>
    </xf>
    <xf numFmtId="0" fontId="2" fillId="6" borderId="0" xfId="0"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colors>
    <mruColors>
      <color rgb="FFEEB208"/>
      <color rgb="FFFF99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590550</xdr:colOff>
      <xdr:row>1</xdr:row>
      <xdr:rowOff>114300</xdr:rowOff>
    </xdr:from>
    <xdr:to>
      <xdr:col>2</xdr:col>
      <xdr:colOff>485775</xdr:colOff>
      <xdr:row>3</xdr:row>
      <xdr:rowOff>0</xdr:rowOff>
    </xdr:to>
    <xdr:cxnSp macro="">
      <xdr:nvCxnSpPr>
        <xdr:cNvPr id="3" name="Straight Arrow Connector 2"/>
        <xdr:cNvCxnSpPr/>
      </xdr:nvCxnSpPr>
      <xdr:spPr>
        <a:xfrm>
          <a:off x="590550" y="314325"/>
          <a:ext cx="1524000" cy="276225"/>
        </a:xfrm>
        <a:prstGeom prst="straightConnector1">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8"/>
  <sheetViews>
    <sheetView zoomScale="90" zoomScaleNormal="90" workbookViewId="0">
      <selection activeCell="S12" sqref="S12"/>
    </sheetView>
  </sheetViews>
  <sheetFormatPr defaultRowHeight="15"/>
  <sheetData>
    <row r="1" spans="1:15" ht="15" customHeight="1">
      <c r="A1" s="9" t="s">
        <v>0</v>
      </c>
      <c r="B1" s="10"/>
      <c r="C1" s="10"/>
      <c r="D1" s="10"/>
      <c r="E1" s="10"/>
      <c r="F1" s="10"/>
      <c r="G1" s="10"/>
      <c r="H1" s="10"/>
      <c r="I1" s="10"/>
      <c r="J1" s="10"/>
      <c r="K1" s="10"/>
      <c r="L1" s="10"/>
      <c r="M1" s="10"/>
      <c r="N1" s="10"/>
      <c r="O1" s="11"/>
    </row>
    <row r="2" spans="1:15">
      <c r="A2" s="12"/>
      <c r="B2" s="13"/>
      <c r="C2" s="13"/>
      <c r="D2" s="13"/>
      <c r="E2" s="13"/>
      <c r="F2" s="13"/>
      <c r="G2" s="13"/>
      <c r="H2" s="13"/>
      <c r="I2" s="13"/>
      <c r="J2" s="13"/>
      <c r="K2" s="13"/>
      <c r="L2" s="13"/>
      <c r="M2" s="13"/>
      <c r="N2" s="13"/>
      <c r="O2" s="14"/>
    </row>
    <row r="3" spans="1:15">
      <c r="A3" s="12"/>
      <c r="B3" s="13"/>
      <c r="C3" s="13"/>
      <c r="D3" s="13"/>
      <c r="E3" s="13"/>
      <c r="F3" s="13"/>
      <c r="G3" s="13"/>
      <c r="H3" s="13"/>
      <c r="I3" s="13"/>
      <c r="J3" s="13"/>
      <c r="K3" s="13"/>
      <c r="L3" s="13"/>
      <c r="M3" s="13"/>
      <c r="N3" s="13"/>
      <c r="O3" s="14"/>
    </row>
    <row r="4" spans="1:15">
      <c r="A4" s="12"/>
      <c r="B4" s="13"/>
      <c r="C4" s="13"/>
      <c r="D4" s="13"/>
      <c r="E4" s="13"/>
      <c r="F4" s="13"/>
      <c r="G4" s="13"/>
      <c r="H4" s="13"/>
      <c r="I4" s="13"/>
      <c r="J4" s="13"/>
      <c r="K4" s="13"/>
      <c r="L4" s="13"/>
      <c r="M4" s="13"/>
      <c r="N4" s="13"/>
      <c r="O4" s="14"/>
    </row>
    <row r="5" spans="1:15">
      <c r="A5" s="12"/>
      <c r="B5" s="13"/>
      <c r="C5" s="13"/>
      <c r="D5" s="13"/>
      <c r="E5" s="13"/>
      <c r="F5" s="13"/>
      <c r="G5" s="13"/>
      <c r="H5" s="13"/>
      <c r="I5" s="13"/>
      <c r="J5" s="13"/>
      <c r="K5" s="13"/>
      <c r="L5" s="13"/>
      <c r="M5" s="13"/>
      <c r="N5" s="13"/>
      <c r="O5" s="14"/>
    </row>
    <row r="6" spans="1:15">
      <c r="A6" s="12"/>
      <c r="B6" s="13"/>
      <c r="C6" s="13"/>
      <c r="D6" s="13"/>
      <c r="E6" s="13"/>
      <c r="F6" s="13"/>
      <c r="G6" s="13"/>
      <c r="H6" s="13"/>
      <c r="I6" s="13"/>
      <c r="J6" s="13"/>
      <c r="K6" s="13"/>
      <c r="L6" s="13"/>
      <c r="M6" s="13"/>
      <c r="N6" s="13"/>
      <c r="O6" s="14"/>
    </row>
    <row r="7" spans="1:15">
      <c r="A7" s="12"/>
      <c r="B7" s="13"/>
      <c r="C7" s="13"/>
      <c r="D7" s="13"/>
      <c r="E7" s="13"/>
      <c r="F7" s="13"/>
      <c r="G7" s="13"/>
      <c r="H7" s="13"/>
      <c r="I7" s="13"/>
      <c r="J7" s="13"/>
      <c r="K7" s="13"/>
      <c r="L7" s="13"/>
      <c r="M7" s="13"/>
      <c r="N7" s="13"/>
      <c r="O7" s="14"/>
    </row>
    <row r="8" spans="1:15">
      <c r="A8" s="12"/>
      <c r="B8" s="13"/>
      <c r="C8" s="13"/>
      <c r="D8" s="13"/>
      <c r="E8" s="13"/>
      <c r="F8" s="13"/>
      <c r="G8" s="13"/>
      <c r="H8" s="13"/>
      <c r="I8" s="13"/>
      <c r="J8" s="13"/>
      <c r="K8" s="13"/>
      <c r="L8" s="13"/>
      <c r="M8" s="13"/>
      <c r="N8" s="13"/>
      <c r="O8" s="14"/>
    </row>
    <row r="9" spans="1:15">
      <c r="A9" s="12"/>
      <c r="B9" s="13"/>
      <c r="C9" s="13"/>
      <c r="D9" s="13"/>
      <c r="E9" s="13"/>
      <c r="F9" s="13"/>
      <c r="G9" s="13"/>
      <c r="H9" s="13"/>
      <c r="I9" s="13"/>
      <c r="J9" s="13"/>
      <c r="K9" s="13"/>
      <c r="L9" s="13"/>
      <c r="M9" s="13"/>
      <c r="N9" s="13"/>
      <c r="O9" s="14"/>
    </row>
    <row r="10" spans="1:15">
      <c r="A10" s="12"/>
      <c r="B10" s="13"/>
      <c r="C10" s="13"/>
      <c r="D10" s="13"/>
      <c r="E10" s="13"/>
      <c r="F10" s="13"/>
      <c r="G10" s="13"/>
      <c r="H10" s="13"/>
      <c r="I10" s="13"/>
      <c r="J10" s="13"/>
      <c r="K10" s="13"/>
      <c r="L10" s="13"/>
      <c r="M10" s="13"/>
      <c r="N10" s="13"/>
      <c r="O10" s="14"/>
    </row>
    <row r="11" spans="1:15">
      <c r="A11" s="12"/>
      <c r="B11" s="13"/>
      <c r="C11" s="13"/>
      <c r="D11" s="13"/>
      <c r="E11" s="13"/>
      <c r="F11" s="13"/>
      <c r="G11" s="13"/>
      <c r="H11" s="13"/>
      <c r="I11" s="13"/>
      <c r="J11" s="13"/>
      <c r="K11" s="13"/>
      <c r="L11" s="13"/>
      <c r="M11" s="13"/>
      <c r="N11" s="13"/>
      <c r="O11" s="14"/>
    </row>
    <row r="12" spans="1:15">
      <c r="A12" s="12"/>
      <c r="B12" s="13"/>
      <c r="C12" s="13"/>
      <c r="D12" s="13"/>
      <c r="E12" s="13"/>
      <c r="F12" s="13"/>
      <c r="G12" s="13"/>
      <c r="H12" s="13"/>
      <c r="I12" s="13"/>
      <c r="J12" s="13"/>
      <c r="K12" s="13"/>
      <c r="L12" s="13"/>
      <c r="M12" s="13"/>
      <c r="N12" s="13"/>
      <c r="O12" s="14"/>
    </row>
    <row r="13" spans="1:15">
      <c r="A13" s="12"/>
      <c r="B13" s="13"/>
      <c r="C13" s="13"/>
      <c r="D13" s="13"/>
      <c r="E13" s="13"/>
      <c r="F13" s="13"/>
      <c r="G13" s="13"/>
      <c r="H13" s="13"/>
      <c r="I13" s="13"/>
      <c r="J13" s="13"/>
      <c r="K13" s="13"/>
      <c r="L13" s="13"/>
      <c r="M13" s="13"/>
      <c r="N13" s="13"/>
      <c r="O13" s="14"/>
    </row>
    <row r="14" spans="1:15">
      <c r="A14" s="12"/>
      <c r="B14" s="13"/>
      <c r="C14" s="13"/>
      <c r="D14" s="13"/>
      <c r="E14" s="13"/>
      <c r="F14" s="13"/>
      <c r="G14" s="13"/>
      <c r="H14" s="13"/>
      <c r="I14" s="13"/>
      <c r="J14" s="13"/>
      <c r="K14" s="13"/>
      <c r="L14" s="13"/>
      <c r="M14" s="13"/>
      <c r="N14" s="13"/>
      <c r="O14" s="14"/>
    </row>
    <row r="15" spans="1:15">
      <c r="A15" s="12"/>
      <c r="B15" s="13"/>
      <c r="C15" s="13"/>
      <c r="D15" s="13"/>
      <c r="E15" s="13"/>
      <c r="F15" s="13"/>
      <c r="G15" s="13"/>
      <c r="H15" s="13"/>
      <c r="I15" s="13"/>
      <c r="J15" s="13"/>
      <c r="K15" s="13"/>
      <c r="L15" s="13"/>
      <c r="M15" s="13"/>
      <c r="N15" s="13"/>
      <c r="O15" s="14"/>
    </row>
    <row r="16" spans="1:15">
      <c r="A16" s="12"/>
      <c r="B16" s="13"/>
      <c r="C16" s="13"/>
      <c r="D16" s="13"/>
      <c r="E16" s="13"/>
      <c r="F16" s="13"/>
      <c r="G16" s="13"/>
      <c r="H16" s="13"/>
      <c r="I16" s="13"/>
      <c r="J16" s="13"/>
      <c r="K16" s="13"/>
      <c r="L16" s="13"/>
      <c r="M16" s="13"/>
      <c r="N16" s="13"/>
      <c r="O16" s="14"/>
    </row>
    <row r="17" spans="1:15">
      <c r="A17" s="12"/>
      <c r="B17" s="13"/>
      <c r="C17" s="13"/>
      <c r="D17" s="13"/>
      <c r="E17" s="13"/>
      <c r="F17" s="13"/>
      <c r="G17" s="13"/>
      <c r="H17" s="13"/>
      <c r="I17" s="13"/>
      <c r="J17" s="13"/>
      <c r="K17" s="13"/>
      <c r="L17" s="13"/>
      <c r="M17" s="13"/>
      <c r="N17" s="13"/>
      <c r="O17" s="14"/>
    </row>
    <row r="18" spans="1:15">
      <c r="A18" s="12"/>
      <c r="B18" s="13"/>
      <c r="C18" s="13"/>
      <c r="D18" s="13"/>
      <c r="E18" s="13"/>
      <c r="F18" s="13"/>
      <c r="G18" s="13"/>
      <c r="H18" s="13"/>
      <c r="I18" s="13"/>
      <c r="J18" s="13"/>
      <c r="K18" s="13"/>
      <c r="L18" s="13"/>
      <c r="M18" s="13"/>
      <c r="N18" s="13"/>
      <c r="O18" s="14"/>
    </row>
    <row r="19" spans="1:15">
      <c r="A19" s="12"/>
      <c r="B19" s="13"/>
      <c r="C19" s="13"/>
      <c r="D19" s="13"/>
      <c r="E19" s="13"/>
      <c r="F19" s="13"/>
      <c r="G19" s="13"/>
      <c r="H19" s="13"/>
      <c r="I19" s="13"/>
      <c r="J19" s="13"/>
      <c r="K19" s="13"/>
      <c r="L19" s="13"/>
      <c r="M19" s="13"/>
      <c r="N19" s="13"/>
      <c r="O19" s="14"/>
    </row>
    <row r="20" spans="1:15">
      <c r="A20" s="12"/>
      <c r="B20" s="13"/>
      <c r="C20" s="13"/>
      <c r="D20" s="13"/>
      <c r="E20" s="13"/>
      <c r="F20" s="13"/>
      <c r="G20" s="13"/>
      <c r="H20" s="13"/>
      <c r="I20" s="13"/>
      <c r="J20" s="13"/>
      <c r="K20" s="13"/>
      <c r="L20" s="13"/>
      <c r="M20" s="13"/>
      <c r="N20" s="13"/>
      <c r="O20" s="14"/>
    </row>
    <row r="21" spans="1:15">
      <c r="A21" s="12"/>
      <c r="B21" s="13"/>
      <c r="C21" s="13"/>
      <c r="D21" s="13"/>
      <c r="E21" s="13"/>
      <c r="F21" s="13"/>
      <c r="G21" s="13"/>
      <c r="H21" s="13"/>
      <c r="I21" s="13"/>
      <c r="J21" s="13"/>
      <c r="K21" s="13"/>
      <c r="L21" s="13"/>
      <c r="M21" s="13"/>
      <c r="N21" s="13"/>
      <c r="O21" s="14"/>
    </row>
    <row r="22" spans="1:15">
      <c r="A22" s="12"/>
      <c r="B22" s="13"/>
      <c r="C22" s="13"/>
      <c r="D22" s="13"/>
      <c r="E22" s="13"/>
      <c r="F22" s="13"/>
      <c r="G22" s="13"/>
      <c r="H22" s="13"/>
      <c r="I22" s="13"/>
      <c r="J22" s="13"/>
      <c r="K22" s="13"/>
      <c r="L22" s="13"/>
      <c r="M22" s="13"/>
      <c r="N22" s="13"/>
      <c r="O22" s="14"/>
    </row>
    <row r="23" spans="1:15">
      <c r="A23" s="12"/>
      <c r="B23" s="13"/>
      <c r="C23" s="13"/>
      <c r="D23" s="13"/>
      <c r="E23" s="13"/>
      <c r="F23" s="13"/>
      <c r="G23" s="13"/>
      <c r="H23" s="13"/>
      <c r="I23" s="13"/>
      <c r="J23" s="13"/>
      <c r="K23" s="13"/>
      <c r="L23" s="13"/>
      <c r="M23" s="13"/>
      <c r="N23" s="13"/>
      <c r="O23" s="14"/>
    </row>
    <row r="24" spans="1:15">
      <c r="A24" s="12"/>
      <c r="B24" s="13"/>
      <c r="C24" s="13"/>
      <c r="D24" s="13"/>
      <c r="E24" s="13"/>
      <c r="F24" s="13"/>
      <c r="G24" s="13"/>
      <c r="H24" s="13"/>
      <c r="I24" s="13"/>
      <c r="J24" s="13"/>
      <c r="K24" s="13"/>
      <c r="L24" s="13"/>
      <c r="M24" s="13"/>
      <c r="N24" s="13"/>
      <c r="O24" s="14"/>
    </row>
    <row r="25" spans="1:15">
      <c r="A25" s="12"/>
      <c r="B25" s="13"/>
      <c r="C25" s="13"/>
      <c r="D25" s="13"/>
      <c r="E25" s="13"/>
      <c r="F25" s="13"/>
      <c r="G25" s="13"/>
      <c r="H25" s="13"/>
      <c r="I25" s="13"/>
      <c r="J25" s="13"/>
      <c r="K25" s="13"/>
      <c r="L25" s="13"/>
      <c r="M25" s="13"/>
      <c r="N25" s="13"/>
      <c r="O25" s="14"/>
    </row>
    <row r="26" spans="1:15">
      <c r="A26" s="12"/>
      <c r="B26" s="13"/>
      <c r="C26" s="13"/>
      <c r="D26" s="13"/>
      <c r="E26" s="13"/>
      <c r="F26" s="13"/>
      <c r="G26" s="13"/>
      <c r="H26" s="13"/>
      <c r="I26" s="13"/>
      <c r="J26" s="13"/>
      <c r="K26" s="13"/>
      <c r="L26" s="13"/>
      <c r="M26" s="13"/>
      <c r="N26" s="13"/>
      <c r="O26" s="14"/>
    </row>
    <row r="27" spans="1:15" ht="15.75" thickBot="1">
      <c r="A27" s="15"/>
      <c r="B27" s="16"/>
      <c r="C27" s="16"/>
      <c r="D27" s="16"/>
      <c r="E27" s="16"/>
      <c r="F27" s="16"/>
      <c r="G27" s="16"/>
      <c r="H27" s="16"/>
      <c r="I27" s="16"/>
      <c r="J27" s="16"/>
      <c r="K27" s="16"/>
      <c r="L27" s="16"/>
      <c r="M27" s="16"/>
      <c r="N27" s="16"/>
      <c r="O27" s="17"/>
    </row>
    <row r="29" spans="1:15">
      <c r="A29" t="s">
        <v>4</v>
      </c>
    </row>
    <row r="31" spans="1:15">
      <c r="A31" s="8" t="s">
        <v>3</v>
      </c>
      <c r="B31" s="8"/>
      <c r="C31" s="8"/>
      <c r="D31" s="8"/>
      <c r="E31" s="8" t="s">
        <v>5</v>
      </c>
      <c r="F31" s="8"/>
      <c r="G31" s="8"/>
      <c r="H31" s="8"/>
      <c r="I31" s="8"/>
      <c r="J31" s="8"/>
    </row>
    <row r="33" spans="1:15" ht="15.75" thickBot="1">
      <c r="A33" s="8" t="s">
        <v>1</v>
      </c>
    </row>
    <row r="34" spans="1:15">
      <c r="A34" s="18" t="s">
        <v>2</v>
      </c>
      <c r="B34" s="19"/>
      <c r="C34" s="19"/>
      <c r="D34" s="19"/>
      <c r="E34" s="19"/>
      <c r="F34" s="19"/>
      <c r="G34" s="19"/>
      <c r="H34" s="19"/>
      <c r="I34" s="19"/>
      <c r="J34" s="19"/>
      <c r="K34" s="19"/>
      <c r="L34" s="19"/>
      <c r="M34" s="19"/>
      <c r="N34" s="19"/>
      <c r="O34" s="20"/>
    </row>
    <row r="35" spans="1:15">
      <c r="A35" s="21"/>
      <c r="B35" s="22"/>
      <c r="C35" s="22"/>
      <c r="D35" s="22"/>
      <c r="E35" s="22"/>
      <c r="F35" s="22"/>
      <c r="G35" s="22"/>
      <c r="H35" s="22"/>
      <c r="I35" s="22"/>
      <c r="J35" s="22"/>
      <c r="K35" s="22"/>
      <c r="L35" s="22"/>
      <c r="M35" s="22"/>
      <c r="N35" s="22"/>
      <c r="O35" s="23"/>
    </row>
    <row r="36" spans="1:15">
      <c r="A36" s="21"/>
      <c r="B36" s="22"/>
      <c r="C36" s="22"/>
      <c r="D36" s="22"/>
      <c r="E36" s="22"/>
      <c r="F36" s="22"/>
      <c r="G36" s="22"/>
      <c r="H36" s="22"/>
      <c r="I36" s="22"/>
      <c r="J36" s="22"/>
      <c r="K36" s="22"/>
      <c r="L36" s="22"/>
      <c r="M36" s="22"/>
      <c r="N36" s="22"/>
      <c r="O36" s="23"/>
    </row>
    <row r="37" spans="1:15">
      <c r="A37" s="21"/>
      <c r="B37" s="22"/>
      <c r="C37" s="22"/>
      <c r="D37" s="22"/>
      <c r="E37" s="22"/>
      <c r="F37" s="22"/>
      <c r="G37" s="22"/>
      <c r="H37" s="22"/>
      <c r="I37" s="22"/>
      <c r="J37" s="22"/>
      <c r="K37" s="22"/>
      <c r="L37" s="22"/>
      <c r="M37" s="22"/>
      <c r="N37" s="22"/>
      <c r="O37" s="23"/>
    </row>
    <row r="38" spans="1:15" ht="15.75" thickBot="1">
      <c r="A38" s="24"/>
      <c r="B38" s="25"/>
      <c r="C38" s="25"/>
      <c r="D38" s="25"/>
      <c r="E38" s="25"/>
      <c r="F38" s="25"/>
      <c r="G38" s="25"/>
      <c r="H38" s="25"/>
      <c r="I38" s="25"/>
      <c r="J38" s="25"/>
      <c r="K38" s="25"/>
      <c r="L38" s="25"/>
      <c r="M38" s="25"/>
      <c r="N38" s="25"/>
      <c r="O38" s="26"/>
    </row>
  </sheetData>
  <sheetProtection password="8E89" sheet="1" objects="1" scenarios="1"/>
  <mergeCells count="2">
    <mergeCell ref="A1:O27"/>
    <mergeCell ref="A34:O3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30"/>
  <sheetViews>
    <sheetView tabSelected="1" topLeftCell="A12" workbookViewId="0">
      <selection activeCell="M34" sqref="M34"/>
    </sheetView>
  </sheetViews>
  <sheetFormatPr defaultRowHeight="15"/>
  <cols>
    <col min="2" max="2" width="15.28515625" customWidth="1"/>
    <col min="4" max="4" width="13" customWidth="1"/>
    <col min="6" max="6" width="13.28515625" customWidth="1"/>
    <col min="8" max="8" width="10.42578125" customWidth="1"/>
    <col min="9" max="10" width="15.42578125" customWidth="1"/>
    <col min="11" max="11" width="13" customWidth="1"/>
  </cols>
  <sheetData>
    <row r="1" spans="1:16" ht="15.75" thickBot="1">
      <c r="A1" s="27" t="s">
        <v>22</v>
      </c>
      <c r="B1" s="28"/>
      <c r="C1" s="28"/>
      <c r="D1" s="28"/>
      <c r="E1" s="28"/>
      <c r="F1" s="28"/>
      <c r="G1" s="28"/>
      <c r="H1" s="28"/>
      <c r="I1" s="28"/>
      <c r="J1" s="28"/>
      <c r="K1" s="28"/>
      <c r="L1" s="51" t="s">
        <v>25</v>
      </c>
      <c r="M1" s="52"/>
      <c r="N1" s="52"/>
      <c r="O1" s="52"/>
      <c r="P1" s="53"/>
    </row>
    <row r="2" spans="1:16">
      <c r="A2" s="7"/>
      <c r="B2" s="5"/>
      <c r="C2" s="5"/>
      <c r="D2" s="5"/>
      <c r="E2" s="63" t="s">
        <v>30</v>
      </c>
      <c r="F2" s="63"/>
      <c r="G2" s="63"/>
      <c r="H2" s="63"/>
      <c r="I2" s="5"/>
      <c r="J2" s="5"/>
      <c r="K2" s="5"/>
      <c r="L2" s="38" t="s">
        <v>28</v>
      </c>
      <c r="M2" s="39"/>
      <c r="N2" s="39"/>
      <c r="O2" s="39"/>
      <c r="P2" s="40"/>
    </row>
    <row r="3" spans="1:16" ht="15.75" thickBot="1">
      <c r="A3" s="7"/>
      <c r="B3" s="5"/>
      <c r="C3" s="5"/>
      <c r="D3" s="50" t="s">
        <v>23</v>
      </c>
      <c r="E3" s="50"/>
      <c r="F3" s="5"/>
      <c r="G3" s="5"/>
      <c r="H3" s="5"/>
      <c r="I3" s="5"/>
      <c r="J3" s="5"/>
      <c r="K3" s="5"/>
      <c r="L3" s="41"/>
      <c r="M3" s="42"/>
      <c r="N3" s="42"/>
      <c r="O3" s="42"/>
      <c r="P3" s="43"/>
    </row>
    <row r="4" spans="1:16" ht="15.75" thickBot="1">
      <c r="A4" s="30"/>
      <c r="B4" s="54" t="s">
        <v>6</v>
      </c>
      <c r="C4" s="54"/>
      <c r="D4" s="62">
        <v>500</v>
      </c>
      <c r="E4" s="3"/>
      <c r="F4" s="4" t="s">
        <v>26</v>
      </c>
      <c r="G4" s="4"/>
      <c r="H4" s="4"/>
      <c r="I4" s="4" t="s">
        <v>24</v>
      </c>
      <c r="J4" s="4"/>
      <c r="K4" s="65" t="s">
        <v>29</v>
      </c>
      <c r="L4" s="41"/>
      <c r="M4" s="42"/>
      <c r="N4" s="42"/>
      <c r="O4" s="42"/>
      <c r="P4" s="43"/>
    </row>
    <row r="5" spans="1:16">
      <c r="A5" s="1"/>
      <c r="B5" s="29" t="s">
        <v>8</v>
      </c>
      <c r="C5" s="2"/>
      <c r="D5" s="60">
        <f>D4</f>
        <v>500</v>
      </c>
      <c r="E5" s="60"/>
      <c r="F5" s="60">
        <v>0</v>
      </c>
      <c r="G5" s="60"/>
      <c r="H5" s="60"/>
      <c r="I5" s="60">
        <f>F5</f>
        <v>0</v>
      </c>
      <c r="J5" s="60"/>
      <c r="K5" s="61"/>
      <c r="L5" s="41"/>
      <c r="M5" s="42"/>
      <c r="N5" s="42"/>
      <c r="O5" s="42"/>
      <c r="P5" s="43"/>
    </row>
    <row r="6" spans="1:16">
      <c r="A6" s="1"/>
      <c r="B6" s="29" t="s">
        <v>7</v>
      </c>
      <c r="C6" s="2"/>
      <c r="D6" s="60">
        <f>2*D5-F6</f>
        <v>750</v>
      </c>
      <c r="E6" s="60"/>
      <c r="F6" s="60">
        <f t="shared" ref="F6:F17" si="0">0.5*D5</f>
        <v>250</v>
      </c>
      <c r="G6" s="60"/>
      <c r="H6" s="60"/>
      <c r="I6" s="60">
        <f>I5+F6</f>
        <v>250</v>
      </c>
      <c r="J6" s="60"/>
      <c r="K6" s="64" t="s">
        <v>27</v>
      </c>
      <c r="L6" s="41"/>
      <c r="M6" s="42"/>
      <c r="N6" s="42"/>
      <c r="O6" s="42"/>
      <c r="P6" s="43"/>
    </row>
    <row r="7" spans="1:16">
      <c r="A7" s="1"/>
      <c r="B7" s="29" t="s">
        <v>9</v>
      </c>
      <c r="C7" s="2"/>
      <c r="D7" s="60">
        <f t="shared" ref="D7:D17" si="1">2*D6-F7</f>
        <v>1125</v>
      </c>
      <c r="E7" s="60"/>
      <c r="F7" s="60">
        <f t="shared" si="0"/>
        <v>375</v>
      </c>
      <c r="G7" s="60"/>
      <c r="H7" s="60"/>
      <c r="I7" s="60">
        <f>F7</f>
        <v>375</v>
      </c>
      <c r="J7" s="60"/>
      <c r="K7" s="64"/>
      <c r="L7" s="41"/>
      <c r="M7" s="42"/>
      <c r="N7" s="42"/>
      <c r="O7" s="42"/>
      <c r="P7" s="43"/>
    </row>
    <row r="8" spans="1:16">
      <c r="A8" s="1"/>
      <c r="B8" s="29" t="s">
        <v>10</v>
      </c>
      <c r="C8" s="2"/>
      <c r="D8" s="60">
        <f t="shared" ref="D8:D17" si="2">2*D7</f>
        <v>2250</v>
      </c>
      <c r="E8" s="60"/>
      <c r="F8" s="60">
        <f t="shared" si="0"/>
        <v>562.5</v>
      </c>
      <c r="G8" s="60"/>
      <c r="H8" s="60"/>
      <c r="I8" s="60">
        <f>I7+F8</f>
        <v>937.5</v>
      </c>
      <c r="J8" s="60"/>
      <c r="K8" s="64"/>
      <c r="L8" s="41"/>
      <c r="M8" s="42"/>
      <c r="N8" s="42"/>
      <c r="O8" s="42"/>
      <c r="P8" s="43"/>
    </row>
    <row r="9" spans="1:16">
      <c r="A9" s="1"/>
      <c r="B9" s="29" t="s">
        <v>11</v>
      </c>
      <c r="C9" s="2"/>
      <c r="D9" s="60">
        <f t="shared" ref="D9:D17" si="3">2*D8-F9</f>
        <v>3375</v>
      </c>
      <c r="E9" s="60"/>
      <c r="F9" s="60">
        <f t="shared" si="0"/>
        <v>1125</v>
      </c>
      <c r="G9" s="60"/>
      <c r="H9" s="60"/>
      <c r="I9" s="60">
        <f>F9</f>
        <v>1125</v>
      </c>
      <c r="J9" s="60"/>
      <c r="K9" s="64"/>
      <c r="L9" s="41"/>
      <c r="M9" s="42"/>
      <c r="N9" s="42"/>
      <c r="O9" s="42"/>
      <c r="P9" s="43"/>
    </row>
    <row r="10" spans="1:16">
      <c r="A10" s="1"/>
      <c r="B10" s="29" t="s">
        <v>12</v>
      </c>
      <c r="C10" s="2"/>
      <c r="D10" s="60">
        <f t="shared" ref="D10" si="4">2*D9</f>
        <v>6750</v>
      </c>
      <c r="E10" s="60"/>
      <c r="F10" s="60">
        <f t="shared" si="0"/>
        <v>1687.5</v>
      </c>
      <c r="G10" s="60"/>
      <c r="H10" s="60"/>
      <c r="I10" s="60">
        <f>I9+F10</f>
        <v>2812.5</v>
      </c>
      <c r="J10" s="60"/>
      <c r="K10" s="64"/>
      <c r="L10" s="41"/>
      <c r="M10" s="42"/>
      <c r="N10" s="42"/>
      <c r="O10" s="42"/>
      <c r="P10" s="43"/>
    </row>
    <row r="11" spans="1:16">
      <c r="A11" s="1"/>
      <c r="B11" s="29" t="s">
        <v>13</v>
      </c>
      <c r="C11" s="2"/>
      <c r="D11" s="60">
        <f t="shared" ref="D11:D17" si="5">2*D10-F11</f>
        <v>10125</v>
      </c>
      <c r="E11" s="60"/>
      <c r="F11" s="60">
        <f t="shared" si="0"/>
        <v>3375</v>
      </c>
      <c r="G11" s="60"/>
      <c r="H11" s="60"/>
      <c r="I11" s="60">
        <f>F11</f>
        <v>3375</v>
      </c>
      <c r="J11" s="60"/>
      <c r="K11" s="64"/>
      <c r="L11" s="41"/>
      <c r="M11" s="42"/>
      <c r="N11" s="42"/>
      <c r="O11" s="42"/>
      <c r="P11" s="43"/>
    </row>
    <row r="12" spans="1:16">
      <c r="A12" s="1"/>
      <c r="B12" s="29" t="s">
        <v>14</v>
      </c>
      <c r="C12" s="2"/>
      <c r="D12" s="60">
        <f t="shared" ref="D12:D17" si="6">2*D11</f>
        <v>20250</v>
      </c>
      <c r="E12" s="60"/>
      <c r="F12" s="60">
        <f t="shared" si="0"/>
        <v>5062.5</v>
      </c>
      <c r="G12" s="60"/>
      <c r="H12" s="60"/>
      <c r="I12" s="60">
        <f>I11+F12</f>
        <v>8437.5</v>
      </c>
      <c r="J12" s="60"/>
      <c r="K12" s="64"/>
      <c r="L12" s="41"/>
      <c r="M12" s="42"/>
      <c r="N12" s="42"/>
      <c r="O12" s="42"/>
      <c r="P12" s="43"/>
    </row>
    <row r="13" spans="1:16">
      <c r="A13" s="1"/>
      <c r="B13" s="29" t="s">
        <v>15</v>
      </c>
      <c r="C13" s="2"/>
      <c r="D13" s="60">
        <f t="shared" ref="D13:D17" si="7">2*D12-F13</f>
        <v>30375</v>
      </c>
      <c r="E13" s="60"/>
      <c r="F13" s="60">
        <f t="shared" si="0"/>
        <v>10125</v>
      </c>
      <c r="G13" s="60"/>
      <c r="H13" s="60"/>
      <c r="I13" s="60">
        <f>F13</f>
        <v>10125</v>
      </c>
      <c r="J13" s="60"/>
      <c r="K13" s="64"/>
      <c r="L13" s="41"/>
      <c r="M13" s="42"/>
      <c r="N13" s="42"/>
      <c r="O13" s="42"/>
      <c r="P13" s="43"/>
    </row>
    <row r="14" spans="1:16">
      <c r="A14" s="1"/>
      <c r="B14" s="29" t="s">
        <v>16</v>
      </c>
      <c r="C14" s="2"/>
      <c r="D14" s="60">
        <f t="shared" ref="D14:D17" si="8">2*D13</f>
        <v>60750</v>
      </c>
      <c r="E14" s="60"/>
      <c r="F14" s="60">
        <f t="shared" si="0"/>
        <v>15187.5</v>
      </c>
      <c r="G14" s="60"/>
      <c r="H14" s="60"/>
      <c r="I14" s="60">
        <f>I13+F14</f>
        <v>25312.5</v>
      </c>
      <c r="J14" s="60"/>
      <c r="K14" s="64"/>
      <c r="L14" s="41"/>
      <c r="M14" s="42"/>
      <c r="N14" s="42"/>
      <c r="O14" s="42"/>
      <c r="P14" s="43"/>
    </row>
    <row r="15" spans="1:16">
      <c r="A15" s="1"/>
      <c r="B15" s="29" t="s">
        <v>17</v>
      </c>
      <c r="C15" s="2"/>
      <c r="D15" s="60">
        <f t="shared" ref="D15:D17" si="9">2*D14-F15</f>
        <v>91125</v>
      </c>
      <c r="E15" s="60"/>
      <c r="F15" s="60">
        <f t="shared" si="0"/>
        <v>30375</v>
      </c>
      <c r="G15" s="60"/>
      <c r="H15" s="60"/>
      <c r="I15" s="60">
        <f>F15</f>
        <v>30375</v>
      </c>
      <c r="J15" s="60"/>
      <c r="K15" s="64"/>
      <c r="L15" s="41"/>
      <c r="M15" s="42"/>
      <c r="N15" s="42"/>
      <c r="O15" s="42"/>
      <c r="P15" s="43"/>
    </row>
    <row r="16" spans="1:16">
      <c r="A16" s="1"/>
      <c r="B16" s="29" t="s">
        <v>18</v>
      </c>
      <c r="C16" s="2"/>
      <c r="D16" s="60">
        <f t="shared" ref="D16:D17" si="10">2*D15</f>
        <v>182250</v>
      </c>
      <c r="E16" s="60"/>
      <c r="F16" s="60">
        <f t="shared" si="0"/>
        <v>45562.5</v>
      </c>
      <c r="G16" s="60"/>
      <c r="H16" s="60"/>
      <c r="I16" s="60">
        <f>I15+F16</f>
        <v>75937.5</v>
      </c>
      <c r="J16" s="60"/>
      <c r="K16" s="64"/>
      <c r="L16" s="41"/>
      <c r="M16" s="42"/>
      <c r="N16" s="42"/>
      <c r="O16" s="42"/>
      <c r="P16" s="43"/>
    </row>
    <row r="17" spans="1:16" ht="15.75" thickBot="1">
      <c r="A17" s="1"/>
      <c r="B17" s="29" t="s">
        <v>8</v>
      </c>
      <c r="C17" s="2"/>
      <c r="D17" s="60">
        <f>2*D16-F17</f>
        <v>273375</v>
      </c>
      <c r="E17" s="60"/>
      <c r="F17" s="60">
        <f t="shared" si="0"/>
        <v>91125</v>
      </c>
      <c r="G17" s="60"/>
      <c r="H17" s="60"/>
      <c r="I17" s="60">
        <f>F17</f>
        <v>91125</v>
      </c>
      <c r="J17" s="60"/>
      <c r="K17" s="64"/>
      <c r="L17" s="41"/>
      <c r="M17" s="42"/>
      <c r="N17" s="42"/>
      <c r="O17" s="42"/>
      <c r="P17" s="43"/>
    </row>
    <row r="18" spans="1:16">
      <c r="A18" s="1"/>
      <c r="B18" s="29"/>
      <c r="C18" s="48" t="s">
        <v>21</v>
      </c>
      <c r="D18" s="49"/>
      <c r="G18" s="2"/>
      <c r="H18" s="2"/>
      <c r="I18" s="47" t="s">
        <v>20</v>
      </c>
      <c r="J18" s="33"/>
      <c r="L18" s="41"/>
      <c r="M18" s="42"/>
      <c r="N18" s="42"/>
      <c r="O18" s="42"/>
      <c r="P18" s="43"/>
    </row>
    <row r="19" spans="1:16" ht="15.75" thickBot="1">
      <c r="A19" s="1"/>
      <c r="B19" s="29"/>
      <c r="C19" s="35"/>
      <c r="D19" s="56">
        <f>D17</f>
        <v>273375</v>
      </c>
      <c r="G19" s="2"/>
      <c r="H19" s="2"/>
      <c r="I19" s="34"/>
      <c r="J19" s="55">
        <f>SUM(F5:F17)</f>
        <v>204812.5</v>
      </c>
      <c r="L19" s="41"/>
      <c r="M19" s="42"/>
      <c r="N19" s="42"/>
      <c r="O19" s="42"/>
      <c r="P19" s="43"/>
    </row>
    <row r="20" spans="1:16">
      <c r="A20" s="7"/>
      <c r="B20" s="36"/>
      <c r="C20" s="37"/>
      <c r="D20" s="37"/>
      <c r="E20" s="37"/>
      <c r="F20" s="37"/>
      <c r="G20" s="2"/>
      <c r="H20" s="2"/>
      <c r="I20" s="2"/>
      <c r="J20" s="2"/>
      <c r="K20" s="2"/>
      <c r="L20" s="41"/>
      <c r="M20" s="42"/>
      <c r="N20" s="42"/>
      <c r="O20" s="42"/>
      <c r="P20" s="43"/>
    </row>
    <row r="21" spans="1:16" ht="15.75" thickBot="1">
      <c r="A21" s="7"/>
      <c r="B21" s="36"/>
      <c r="C21" s="5"/>
      <c r="D21" s="5"/>
      <c r="E21" s="5"/>
      <c r="F21" s="5"/>
      <c r="G21" s="2"/>
      <c r="H21" s="2"/>
      <c r="I21" s="2"/>
      <c r="J21" s="2"/>
      <c r="K21" s="2"/>
      <c r="L21" s="41"/>
      <c r="M21" s="42"/>
      <c r="N21" s="42"/>
      <c r="O21" s="42"/>
      <c r="P21" s="43"/>
    </row>
    <row r="22" spans="1:16" ht="15.75" thickBot="1">
      <c r="A22" s="31"/>
      <c r="B22" s="32" t="s">
        <v>19</v>
      </c>
      <c r="C22" s="6"/>
      <c r="D22" s="57">
        <f>D19+J19</f>
        <v>478187.5</v>
      </c>
      <c r="E22" s="58"/>
      <c r="F22" s="58"/>
      <c r="G22" s="58"/>
      <c r="H22" s="59"/>
      <c r="I22" s="6"/>
      <c r="J22" s="6"/>
      <c r="K22" s="6"/>
      <c r="L22" s="44"/>
      <c r="M22" s="45"/>
      <c r="N22" s="45"/>
      <c r="O22" s="45"/>
      <c r="P22" s="46"/>
    </row>
    <row r="25" spans="1:16" ht="15.75" thickBot="1">
      <c r="A25" s="8" t="s">
        <v>1</v>
      </c>
    </row>
    <row r="26" spans="1:16">
      <c r="A26" s="18" t="s">
        <v>2</v>
      </c>
      <c r="B26" s="19"/>
      <c r="C26" s="19"/>
      <c r="D26" s="19"/>
      <c r="E26" s="19"/>
      <c r="F26" s="19"/>
      <c r="G26" s="19"/>
      <c r="H26" s="19"/>
      <c r="I26" s="19"/>
      <c r="J26" s="19"/>
      <c r="K26" s="19"/>
      <c r="L26" s="19"/>
      <c r="M26" s="19"/>
      <c r="N26" s="19"/>
      <c r="O26" s="19"/>
      <c r="P26" s="20"/>
    </row>
    <row r="27" spans="1:16">
      <c r="A27" s="21"/>
      <c r="B27" s="22"/>
      <c r="C27" s="22"/>
      <c r="D27" s="22"/>
      <c r="E27" s="22"/>
      <c r="F27" s="22"/>
      <c r="G27" s="22"/>
      <c r="H27" s="22"/>
      <c r="I27" s="22"/>
      <c r="J27" s="22"/>
      <c r="K27" s="22"/>
      <c r="L27" s="22"/>
      <c r="M27" s="22"/>
      <c r="N27" s="22"/>
      <c r="O27" s="22"/>
      <c r="P27" s="23"/>
    </row>
    <row r="28" spans="1:16">
      <c r="A28" s="21"/>
      <c r="B28" s="22"/>
      <c r="C28" s="22"/>
      <c r="D28" s="22"/>
      <c r="E28" s="22"/>
      <c r="F28" s="22"/>
      <c r="G28" s="22"/>
      <c r="H28" s="22"/>
      <c r="I28" s="22"/>
      <c r="J28" s="22"/>
      <c r="K28" s="22"/>
      <c r="L28" s="22"/>
      <c r="M28" s="22"/>
      <c r="N28" s="22"/>
      <c r="O28" s="22"/>
      <c r="P28" s="23"/>
    </row>
    <row r="29" spans="1:16">
      <c r="A29" s="21"/>
      <c r="B29" s="22"/>
      <c r="C29" s="22"/>
      <c r="D29" s="22"/>
      <c r="E29" s="22"/>
      <c r="F29" s="22"/>
      <c r="G29" s="22"/>
      <c r="H29" s="22"/>
      <c r="I29" s="22"/>
      <c r="J29" s="22"/>
      <c r="K29" s="22"/>
      <c r="L29" s="22"/>
      <c r="M29" s="22"/>
      <c r="N29" s="22"/>
      <c r="O29" s="22"/>
      <c r="P29" s="23"/>
    </row>
    <row r="30" spans="1:16" ht="15.75" thickBot="1">
      <c r="A30" s="24"/>
      <c r="B30" s="25"/>
      <c r="C30" s="25"/>
      <c r="D30" s="25"/>
      <c r="E30" s="25"/>
      <c r="F30" s="25"/>
      <c r="G30" s="25"/>
      <c r="H30" s="25"/>
      <c r="I30" s="25"/>
      <c r="J30" s="25"/>
      <c r="K30" s="25"/>
      <c r="L30" s="25"/>
      <c r="M30" s="25"/>
      <c r="N30" s="25"/>
      <c r="O30" s="25"/>
      <c r="P30" s="26"/>
    </row>
  </sheetData>
  <sheetProtection password="8EA9" sheet="1" objects="1" scenarios="1"/>
  <mergeCells count="7">
    <mergeCell ref="A26:P30"/>
    <mergeCell ref="E2:H2"/>
    <mergeCell ref="A1:K1"/>
    <mergeCell ref="L2:P22"/>
    <mergeCell ref="D3:E3"/>
    <mergeCell ref="L1:P1"/>
    <mergeCell ref="D22:H22"/>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LordsTrading</vt:lpstr>
      <vt:lpstr>Wealth Sheet</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2020-01-13T12:08:34Z</dcterms:created>
  <dcterms:modified xsi:type="dcterms:W3CDTF">2021-04-19T17:19:25Z</dcterms:modified>
</cp:coreProperties>
</file>